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codeName="BuÇalışmaKitabı" defaultThemeVersion="166925"/>
  <mc:AlternateContent xmlns:mc="http://schemas.openxmlformats.org/markup-compatibility/2006">
    <mc:Choice Requires="x15">
      <x15ac:absPath xmlns:x15ac="http://schemas.microsoft.com/office/spreadsheetml/2010/11/ac" url="C:\Users\15423\Desktop\"/>
    </mc:Choice>
  </mc:AlternateContent>
  <xr:revisionPtr revIDLastSave="0" documentId="13_ncr:1_{BB0331EF-5273-4BC6-A3D5-D18EEB0F7635}" xr6:coauthVersionLast="47" xr6:coauthVersionMax="47" xr10:uidLastSave="{00000000-0000-0000-0000-000000000000}"/>
  <bookViews>
    <workbookView xWindow="-108" yWindow="-108" windowWidth="23256" windowHeight="12576" xr2:uid="{0B58F4C8-344D-4047-A05F-7AE38538F697}"/>
  </bookViews>
  <sheets>
    <sheet name="SAYMANLIK LİSTESİ-Ek-2-1" sheetId="1" r:id="rId1"/>
  </sheets>
  <definedNames>
    <definedName name="_xlnm._FilterDatabase" localSheetId="0" hidden="1">'SAYMANLIK LİSTESİ-Ek-2-1'!$A$18:$H$18</definedName>
    <definedName name="_xlnm.Print_Area" localSheetId="0">'SAYMANLIK LİSTESİ-Ek-2-1'!$A$1:$H$80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39" i="1" l="1"/>
  <c r="D39" i="1"/>
  <c r="F39" i="1"/>
  <c r="B39" i="1"/>
  <c r="E39" i="1" l="1"/>
  <c r="C17" i="1"/>
  <c r="D17" i="1"/>
  <c r="E17" i="1"/>
  <c r="F17" i="1"/>
  <c r="F65" i="1" l="1"/>
  <c r="E65" i="1"/>
  <c r="D65" i="1"/>
  <c r="C65" i="1"/>
  <c r="B65" i="1"/>
  <c r="E54" i="1"/>
  <c r="F54" i="1"/>
  <c r="D54" i="1"/>
  <c r="C54" i="1"/>
  <c r="B54" i="1"/>
  <c r="B17" i="1"/>
  <c r="D66" i="1" l="1"/>
  <c r="B66" i="1"/>
  <c r="C66" i="1"/>
  <c r="F66" i="1"/>
  <c r="E66" i="1"/>
</calcChain>
</file>

<file path=xl/sharedStrings.xml><?xml version="1.0" encoding="utf-8"?>
<sst xmlns="http://schemas.openxmlformats.org/spreadsheetml/2006/main" count="131" uniqueCount="131">
  <si>
    <t>EK-2-1</t>
  </si>
  <si>
    <t>BELEDİYE/İL ÖZEL İDARESİ ADI</t>
  </si>
  <si>
    <t>ADET</t>
  </si>
  <si>
    <t>AKTİF TÜKETİM (kWh)</t>
  </si>
  <si>
    <t>AKTİF TÜKETİM BEDELİ</t>
  </si>
  <si>
    <t>YASAL KESİNTİLER, VERGİ, FON VE  PAYLAR (**)</t>
  </si>
  <si>
    <t>TOPLAM TUTAR</t>
  </si>
  <si>
    <t>KESİNTİ ORANI (%10-%20)</t>
  </si>
  <si>
    <t>BİNGÖL TOPLAMI</t>
  </si>
  <si>
    <t>ELAZIĞ TOPLAMI</t>
  </si>
  <si>
    <t>MALATYA TOPLAMI</t>
  </si>
  <si>
    <t>TUNCELİ TOPLAMI</t>
  </si>
  <si>
    <t>ŞİRKET TOPLAMI</t>
  </si>
  <si>
    <t>“İşbu icmale ilişkin olarak;
• Yukarıda beyan edilen bilgiler ile ödeme talebinin tam ve doğru olduğunu; 
• Fatura icmaline konu aydınlatma hizmetinin ilgili mevzuatta belirtilen usul ve esaslara uygun ve tam olarak yerine getirildiğini, 
• Fatura edilen aydınlatma giderlerine ait enerji miktarının ve bedelinin 6446 sayılı Kanun ve bu Kanunun ikincil mevzuatına uygun ölçüm sistemleri marifetiyle ve ilgili tarifeler üzerinden hesaplandığını ve yalnızca  Bakanlık, ilgili belediyeler ve il özel idarelerinin ödeme sorumluluğundaki genel aydınlatma bedellerini kapsadığını, 
• Yukarıda beyan edilen hususlardan herhangi birinin yerine getirilmemesi sebebiyle ortaya çıkabilecek her türlü kamu zararının sorumluluğunun şirketimize ait olduğunu
taahhüt ederiz.”</t>
  </si>
  <si>
    <t>**  Dağıtım bedeli, İletim bedeli, Perakende Satış Hizmet (PSH) bedeli, Okuma bedeli, TRT Payı, Enerji Fonu, Belediye Tüketim Vergisi (BTV) ve KDV</t>
  </si>
  <si>
    <t>1- BÜYÜKŞEHİR         2-BÜYÜKŞEHİR İLÇE BELEDİYESİ                         3-DİĞER BELEDİYE       4- İL ÖZEL İDARE</t>
  </si>
  <si>
    <t>FIRAT EDAŞ ŞİRKET GENELİ 01.12.2024 - 31.12.2024 DÖNEMİ  AYDINLATMA BELEDİYE/İL ÖZEL İDARE İCMALİ</t>
  </si>
  <si>
    <t>ADAKLI BELEDİYESİ</t>
  </si>
  <si>
    <t>03-012002</t>
  </si>
  <si>
    <t>ARAKONAK BELEDİYESİ</t>
  </si>
  <si>
    <t>03-012012</t>
  </si>
  <si>
    <t>BİNGÖL BELEDİYESİ</t>
  </si>
  <si>
    <t>03-012001</t>
  </si>
  <si>
    <t>BİNGÖL İL ÖZEL İDARESİ</t>
  </si>
  <si>
    <t>04-000012</t>
  </si>
  <si>
    <t>GENÇ BELEDİYESİ</t>
  </si>
  <si>
    <t>03-012003</t>
  </si>
  <si>
    <t>ILICALAR BELEDİYESİ</t>
  </si>
  <si>
    <t>03-012013</t>
  </si>
  <si>
    <t>KARLIOVA BELEDİYESİ</t>
  </si>
  <si>
    <t>03-012004</t>
  </si>
  <si>
    <t>KİĞI BELEDİYESİ</t>
  </si>
  <si>
    <t>03-012005</t>
  </si>
  <si>
    <t>SANCAK BELEDİYESİ</t>
  </si>
  <si>
    <t>03-012011</t>
  </si>
  <si>
    <t>SOLHAN BELEDİYESİ</t>
  </si>
  <si>
    <t>03-012006</t>
  </si>
  <si>
    <t>YAYLADERE BELEDİYESİ</t>
  </si>
  <si>
    <t>03-012007</t>
  </si>
  <si>
    <t>YEDİSU BELEDİYESİ</t>
  </si>
  <si>
    <t>03-012008</t>
  </si>
  <si>
    <t>AĞIN BELEDİYESİ</t>
  </si>
  <si>
    <t>03-023002</t>
  </si>
  <si>
    <t>AKÇAKİRAZ BELEDİYESİ</t>
  </si>
  <si>
    <t>03-023003</t>
  </si>
  <si>
    <t>ALACAKAYA BELEDİYESİ</t>
  </si>
  <si>
    <t>03-023017</t>
  </si>
  <si>
    <t>ARICAK BELEDİYESİ</t>
  </si>
  <si>
    <t>03-023004</t>
  </si>
  <si>
    <t>BASKİL BELEDİYESİ</t>
  </si>
  <si>
    <t>03-023005</t>
  </si>
  <si>
    <t>BEYHAN BELEDİYESİ</t>
  </si>
  <si>
    <t>03-023006</t>
  </si>
  <si>
    <t>BÜKARDI BELEDİYESİ</t>
  </si>
  <si>
    <t>03-023026</t>
  </si>
  <si>
    <t>ELAZIĞ BELEDİYESİ</t>
  </si>
  <si>
    <t>03-023001</t>
  </si>
  <si>
    <t>ELAZIĞ İL ÖZEL İDARESİ</t>
  </si>
  <si>
    <t>04-000023</t>
  </si>
  <si>
    <t>ERİMLİ BELEDİYESİ</t>
  </si>
  <si>
    <t>03-023018</t>
  </si>
  <si>
    <t>KARAKOÇAN BELEDİYESİ</t>
  </si>
  <si>
    <t>03-023011</t>
  </si>
  <si>
    <t>KEBAN BELEDİYESİ</t>
  </si>
  <si>
    <t>03-023009</t>
  </si>
  <si>
    <t>KOVANCILAR BELEDİYESİ</t>
  </si>
  <si>
    <t>03-023010</t>
  </si>
  <si>
    <t>MADEN BELEDİYESİ</t>
  </si>
  <si>
    <t>03-023012</t>
  </si>
  <si>
    <t>MOLLAKENDİ BELEDİYESİ</t>
  </si>
  <si>
    <t>03-023019</t>
  </si>
  <si>
    <t>PALU BELEDİYESİ</t>
  </si>
  <si>
    <t>03-023013</t>
  </si>
  <si>
    <t>SARICAN BELEDİYESİ</t>
  </si>
  <si>
    <t>03-023024</t>
  </si>
  <si>
    <t>SİVRİCE BELEDİYESİ</t>
  </si>
  <si>
    <t>03-023014</t>
  </si>
  <si>
    <t>ÜÇOCAK BELEDİYESİ</t>
  </si>
  <si>
    <t>03-023025</t>
  </si>
  <si>
    <t>YAZIKONAK BELEDİYESİ</t>
  </si>
  <si>
    <t>03-023016</t>
  </si>
  <si>
    <t>YURTBAŞI BELEDİYESİ</t>
  </si>
  <si>
    <t>03-023015</t>
  </si>
  <si>
    <t>AKÇADAĞ BELEDİYESİ</t>
  </si>
  <si>
    <t>02-044003</t>
  </si>
  <si>
    <t>ARAPGİR BELEDİYESİ</t>
  </si>
  <si>
    <t>02-044004</t>
  </si>
  <si>
    <t>ARGUVAN BELEDİYESİ</t>
  </si>
  <si>
    <t>02-044005</t>
  </si>
  <si>
    <t>BATTALGAZİ BELEDİYESİ</t>
  </si>
  <si>
    <t>02-044014</t>
  </si>
  <si>
    <t>DARENDE BELEDİYESİ</t>
  </si>
  <si>
    <t>02-044009</t>
  </si>
  <si>
    <t>DOĞANŞEHİR BELEDİYESİ</t>
  </si>
  <si>
    <t>02-044011</t>
  </si>
  <si>
    <t>DOĞANYOL BELEDİYESİ</t>
  </si>
  <si>
    <t>02-044012</t>
  </si>
  <si>
    <t>HEKİMHAN BELEDİYESİ</t>
  </si>
  <si>
    <t>02-044018</t>
  </si>
  <si>
    <t>KALE BELEDİYESİ</t>
  </si>
  <si>
    <t>02-044035</t>
  </si>
  <si>
    <t>KULUNCAK BELEDİYESİ</t>
  </si>
  <si>
    <t>02-044021</t>
  </si>
  <si>
    <t>MALATYA BÜYÜKŞEHİR BELEDİYESİ</t>
  </si>
  <si>
    <t>01-044001</t>
  </si>
  <si>
    <t>PÜTÜRGE BELEDİYESİ</t>
  </si>
  <si>
    <t>02-044024</t>
  </si>
  <si>
    <t>YAZIHAN BELEDİYESİ</t>
  </si>
  <si>
    <t>02-044036</t>
  </si>
  <si>
    <t>YEŞİLYURT BELEDİYESİ</t>
  </si>
  <si>
    <t>02-044028</t>
  </si>
  <si>
    <t>AKPAZAR BELEDİYESİ</t>
  </si>
  <si>
    <t>03-062002</t>
  </si>
  <si>
    <t>ÇEMİŞGEZEK BELEDİYESİ</t>
  </si>
  <si>
    <t>03-062003</t>
  </si>
  <si>
    <t>HOZAT BELEDİYESİ</t>
  </si>
  <si>
    <t>03-062004</t>
  </si>
  <si>
    <t>MAZGİRT BELEDİYESİ</t>
  </si>
  <si>
    <t>03-062005</t>
  </si>
  <si>
    <t>NAZİMİYE BELEDİYESİ</t>
  </si>
  <si>
    <t>03-062006</t>
  </si>
  <si>
    <t>OVACIK BELEDİYESİ</t>
  </si>
  <si>
    <t>03-062007</t>
  </si>
  <si>
    <t>PERTEK BELEDİYESİ</t>
  </si>
  <si>
    <t>03-062008</t>
  </si>
  <si>
    <t>PÜLÜMÜR BELEDİYESİ</t>
  </si>
  <si>
    <t>03-062009</t>
  </si>
  <si>
    <t>TUNCELİ BELEDİYESİ</t>
  </si>
  <si>
    <t>03-062001</t>
  </si>
  <si>
    <t>TUNCELİ İL ÖZEL İDARESİ</t>
  </si>
  <si>
    <t>04-000062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</si>
</sst>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 #,##0.00_-;_-* &quot;-&quot;??_-;_-@_-"/>
    <numFmt numFmtId="164" formatCode="_(* #,##0.00_);_(* \(#,##0.00\);_(* &quot;-&quot;??_);_(@_)"/>
    <numFmt numFmtId="165" formatCode=";;;"/>
    <numFmt numFmtId="166" formatCode="_-* #,##0_-;\-* #,##0_-;_-* &quot;-&quot;??_-;_-@_-"/>
    <numFmt numFmtId="167" formatCode="#,##0.00\ &quot;TL&quot;"/>
    <numFmt numFmtId="168" formatCode="000000"/>
    <numFmt numFmtId="169" formatCode="#,##0.000"/>
  </numFmts>
  <fonts count="15">
    <font>
      <sz val="10"/>
      <name val="Arial Tur"/>
      <charset val="162"/>
    </font>
    <font>
      <b/>
      <sz val="11"/>
      <color theme="1"/>
      <name val="Calibri"/>
      <family val="2"/>
      <charset val="162"/>
      <scheme val="minor"/>
    </font>
    <font>
      <sz val="10"/>
      <name val="Arial Tur"/>
      <charset val="162"/>
    </font>
    <font>
      <sz val="11"/>
      <name val="Arial"/>
      <family val="2"/>
      <charset val="162"/>
    </font>
    <font>
      <b/>
      <sz val="10"/>
      <name val="Arial Tur"/>
      <charset val="162"/>
    </font>
    <font>
      <b/>
      <sz val="11"/>
      <name val="Calibri"/>
      <family val="2"/>
      <charset val="162"/>
      <scheme val="minor"/>
    </font>
    <font>
      <sz val="10"/>
      <name val="Arial"/>
      <family val="2"/>
      <charset val="162"/>
    </font>
    <font>
      <b/>
      <sz val="12"/>
      <name val="Arial Tur"/>
      <charset val="162"/>
    </font>
    <font>
      <b/>
      <sz val="11"/>
      <color indexed="8"/>
      <name val="Calibri"/>
      <family val="2"/>
      <charset val="162"/>
      <scheme val="minor"/>
    </font>
    <font>
      <b/>
      <sz val="11"/>
      <color indexed="8"/>
      <name val="Calibri"/>
      <family val="2"/>
      <charset val="162"/>
    </font>
    <font>
      <b/>
      <sz val="10"/>
      <name val="Verdana"/>
      <family val="2"/>
      <charset val="162"/>
    </font>
    <font>
      <sz val="11"/>
      <name val="Arial Tur"/>
      <charset val="162"/>
    </font>
    <font>
      <b/>
      <sz val="11"/>
      <name val="Arial Tur"/>
      <charset val="162"/>
    </font>
    <font>
      <sz val="10"/>
      <name val="Calibri"/>
      <family val="2"/>
      <charset val="162"/>
      <scheme val="minor"/>
    </font>
    <font>
      <b/>
      <sz val="11"/>
      <color theme="1"/>
      <name val="Calibri"/>
      <family val="2"/>
      <scheme val="minor"/>
    </font>
  </fonts>
  <fills count="3">
    <fill>
      <patternFill patternType="none"/>
    </fill>
    <fill>
      <patternFill patternType="gray125"/>
    </fill>
    <fill>
      <patternFill patternType="solid">
        <fgColor theme="0" tint="-0.249977111117893"/>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164" fontId="2" fillId="0" borderId="0" applyFont="0" applyFill="0" applyBorder="0" applyAlignment="0" applyProtection="0"/>
    <xf numFmtId="0" fontId="2" fillId="0" borderId="0"/>
    <xf numFmtId="43" fontId="2" fillId="0" borderId="0" applyFont="0" applyFill="0" applyBorder="0" applyAlignment="0" applyProtection="0"/>
  </cellStyleXfs>
  <cellXfs count="50">
    <xf numFmtId="0" fontId="0" fillId="0" borderId="0" xfId="0"/>
    <xf numFmtId="165" fontId="3" fillId="0" borderId="0" xfId="0" applyNumberFormat="1" applyFont="1" applyAlignment="1" applyProtection="1">
      <alignment horizontal="left"/>
    </xf>
    <xf numFmtId="166" fontId="3" fillId="0" borderId="0" xfId="1" applyNumberFormat="1" applyFont="1" applyAlignment="1" applyProtection="1">
      <alignment horizontal="center"/>
    </xf>
    <xf numFmtId="166" fontId="0" fillId="0" borderId="0" xfId="1" applyNumberFormat="1" applyFont="1"/>
    <xf numFmtId="0" fontId="0" fillId="0" borderId="0" xfId="0" applyFill="1"/>
    <xf numFmtId="0" fontId="4" fillId="0" borderId="0" xfId="0" applyFont="1"/>
    <xf numFmtId="0" fontId="5" fillId="0" borderId="0" xfId="0" applyFont="1" applyAlignment="1">
      <alignment horizontal="right"/>
    </xf>
    <xf numFmtId="0" fontId="6" fillId="0" borderId="0" xfId="0" applyFont="1"/>
    <xf numFmtId="0" fontId="8" fillId="0" borderId="1" xfId="0" applyFont="1" applyBorder="1" applyAlignment="1">
      <alignment horizontal="center" vertical="center" wrapText="1"/>
    </xf>
    <xf numFmtId="166" fontId="8" fillId="0" borderId="1" xfId="1" applyNumberFormat="1" applyFont="1" applyBorder="1" applyAlignment="1">
      <alignment horizontal="center" vertical="center" wrapText="1"/>
    </xf>
    <xf numFmtId="166" fontId="5" fillId="0" borderId="1" xfId="1" applyNumberFormat="1" applyFont="1" applyFill="1" applyBorder="1" applyAlignment="1" applyProtection="1">
      <alignment horizontal="center" vertical="center" wrapText="1"/>
      <protection locked="0"/>
    </xf>
    <xf numFmtId="4" fontId="5" fillId="0" borderId="1" xfId="0" applyNumberFormat="1" applyFont="1" applyFill="1" applyBorder="1" applyAlignment="1" applyProtection="1">
      <alignment horizontal="center" vertical="center" wrapText="1"/>
      <protection locked="0"/>
    </xf>
    <xf numFmtId="0" fontId="8" fillId="0"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9" fillId="0" borderId="0" xfId="0" applyFont="1" applyAlignment="1">
      <alignment horizontal="center" vertical="center" wrapText="1"/>
    </xf>
    <xf numFmtId="0" fontId="8" fillId="0" borderId="1" xfId="2" applyFont="1" applyBorder="1" applyAlignment="1">
      <alignment horizontal="right" vertical="center"/>
    </xf>
    <xf numFmtId="0" fontId="5" fillId="0" borderId="1" xfId="0" applyFont="1" applyFill="1" applyBorder="1" applyAlignment="1">
      <alignment horizontal="right" vertical="center"/>
    </xf>
    <xf numFmtId="0" fontId="5" fillId="0" borderId="1" xfId="0" applyFont="1" applyBorder="1" applyAlignment="1">
      <alignment horizontal="right" vertical="center"/>
    </xf>
    <xf numFmtId="0" fontId="5" fillId="0" borderId="2" xfId="0" applyFont="1" applyFill="1" applyBorder="1" applyAlignment="1">
      <alignment horizontal="right"/>
    </xf>
    <xf numFmtId="166" fontId="5" fillId="0" borderId="2" xfId="1" applyNumberFormat="1" applyFont="1" applyBorder="1" applyAlignment="1">
      <alignment horizontal="right" vertical="center"/>
    </xf>
    <xf numFmtId="167" fontId="5" fillId="0" borderId="2" xfId="0" applyNumberFormat="1" applyFont="1" applyBorder="1" applyAlignment="1">
      <alignment horizontal="right" vertical="center"/>
    </xf>
    <xf numFmtId="167" fontId="5" fillId="0" borderId="2" xfId="0" applyNumberFormat="1" applyFont="1" applyFill="1" applyBorder="1" applyAlignment="1">
      <alignment horizontal="right" vertical="center"/>
    </xf>
    <xf numFmtId="168" fontId="5" fillId="0" borderId="2" xfId="0" applyNumberFormat="1" applyFont="1" applyFill="1" applyBorder="1" applyAlignment="1">
      <alignment horizontal="center"/>
    </xf>
    <xf numFmtId="9" fontId="1" fillId="0" borderId="2" xfId="0" applyNumberFormat="1" applyFont="1" applyFill="1" applyBorder="1" applyAlignment="1">
      <alignment horizontal="center" vertical="center"/>
    </xf>
    <xf numFmtId="0" fontId="11" fillId="0" borderId="0" xfId="0" applyFont="1" applyFill="1"/>
    <xf numFmtId="0" fontId="12" fillId="0" borderId="0" xfId="0" applyFont="1" applyFill="1"/>
    <xf numFmtId="0" fontId="13" fillId="0" borderId="0" xfId="0" applyFont="1" applyAlignment="1">
      <alignment horizontal="left"/>
    </xf>
    <xf numFmtId="0" fontId="14" fillId="0" borderId="1" xfId="0" applyNumberFormat="1" applyFont="1" applyBorder="1" applyAlignment="1">
      <alignment horizontal="center" vertical="center"/>
    </xf>
    <xf numFmtId="4" fontId="14" fillId="0" borderId="1" xfId="0" applyNumberFormat="1" applyFont="1" applyBorder="1" applyAlignment="1">
      <alignment horizontal="center" vertical="center"/>
    </xf>
    <xf numFmtId="0" fontId="8" fillId="0" borderId="1" xfId="0" applyFont="1" applyBorder="1" applyAlignment="1">
      <alignment horizontal="right" vertical="center"/>
    </xf>
    <xf numFmtId="4" fontId="5" fillId="0" borderId="1" xfId="0" applyNumberFormat="1" applyFont="1" applyBorder="1" applyAlignment="1">
      <alignment horizontal="center" vertical="center"/>
    </xf>
    <xf numFmtId="0" fontId="0" fillId="2" borderId="1" xfId="0" applyFill="1" applyBorder="1" applyAlignment="1">
      <alignment horizontal="center" vertical="center"/>
    </xf>
    <xf numFmtId="169" fontId="14" fillId="0" borderId="1" xfId="0" applyNumberFormat="1" applyFont="1" applyBorder="1" applyAlignment="1">
      <alignment horizontal="center" vertical="center"/>
    </xf>
    <xf numFmtId="169" fontId="0" fillId="0" borderId="1" xfId="0" applyNumberFormat="1" applyBorder="1" applyAlignment="1">
      <alignment horizontal="center" vertical="center"/>
    </xf>
    <xf numFmtId="4" fontId="0" fillId="0" borderId="1" xfId="0" applyNumberFormat="1" applyBorder="1" applyAlignment="1">
      <alignment horizontal="center" vertical="center"/>
    </xf>
    <xf numFmtId="169" fontId="14" fillId="0" borderId="1" xfId="0" applyNumberFormat="1" applyFont="1" applyFill="1" applyBorder="1" applyAlignment="1">
      <alignment horizontal="center" vertical="center"/>
    </xf>
    <xf numFmtId="4" fontId="14" fillId="0" borderId="1" xfId="0" applyNumberFormat="1" applyFont="1" applyFill="1" applyBorder="1" applyAlignment="1">
      <alignment horizontal="center" vertical="center"/>
    </xf>
    <xf numFmtId="3" fontId="14" fillId="0" borderId="1" xfId="0" applyNumberFormat="1" applyFont="1" applyBorder="1" applyAlignment="1">
      <alignment horizontal="center" vertical="center"/>
    </xf>
    <xf numFmtId="3" fontId="14" fillId="0" borderId="1" xfId="0" applyNumberFormat="1" applyFont="1" applyFill="1" applyBorder="1" applyAlignment="1">
      <alignment horizontal="center" vertical="center"/>
    </xf>
    <xf numFmtId="0" fontId="0" fillId="0" borderId="1" xfId="0" applyBorder="1" applyAlignment="1">
      <alignment vertical="center"/>
    </xf>
    <xf numFmtId="3" fontId="0" fillId="0" borderId="1" xfId="0" applyNumberFormat="1" applyBorder="1" applyAlignment="1">
      <alignment horizontal="center" vertical="center"/>
    </xf>
    <xf numFmtId="0" fontId="5" fillId="0" borderId="0" xfId="0" applyFont="1" applyAlignment="1">
      <alignment horizontal="center" vertical="center"/>
    </xf>
    <xf numFmtId="0" fontId="7" fillId="0" borderId="0" xfId="0" applyFont="1" applyBorder="1" applyAlignment="1">
      <alignment horizontal="center" vertical="center"/>
    </xf>
    <xf numFmtId="0" fontId="10" fillId="0" borderId="0" xfId="0" applyNumberFormat="1" applyFont="1" applyFill="1" applyBorder="1" applyAlignment="1">
      <alignment horizontal="left" vertical="center" wrapText="1"/>
    </xf>
    <xf numFmtId="0" fontId="10" fillId="0" borderId="0" xfId="0" applyFont="1" applyFill="1" applyBorder="1" applyAlignment="1" applyProtection="1">
      <alignment horizontal="left" vertical="top" wrapText="1"/>
      <protection locked="0"/>
    </xf>
    <xf numFmtId="3" fontId="5" fillId="0" borderId="1" xfId="0" applyNumberFormat="1" applyFont="1" applyBorder="1" applyAlignment="1">
      <alignment horizontal="center" vertical="center"/>
    </xf>
    <xf numFmtId="168" fontId="5" fillId="0" borderId="1" xfId="0" applyNumberFormat="1" applyFont="1" applyFill="1" applyBorder="1" applyAlignment="1">
      <alignment horizontal="center" vertical="center"/>
    </xf>
    <xf numFmtId="0" fontId="5" fillId="0" borderId="1" xfId="0" applyFont="1" applyFill="1" applyBorder="1" applyAlignment="1">
      <alignment horizontal="center" vertical="center"/>
    </xf>
    <xf numFmtId="168" fontId="5" fillId="0" borderId="3" xfId="0" applyNumberFormat="1" applyFont="1" applyFill="1" applyBorder="1" applyAlignment="1">
      <alignment horizontal="center" vertical="center"/>
    </xf>
    <xf numFmtId="168" fontId="5" fillId="0" borderId="4" xfId="0" applyNumberFormat="1" applyFont="1" applyFill="1" applyBorder="1" applyAlignment="1">
      <alignment horizontal="center" vertical="center"/>
    </xf>
  </cellXfs>
  <cellStyles count="4">
    <cellStyle name="Normal" xfId="0" builtinId="0"/>
    <cellStyle name="Normal 2" xfId="2" xr:uid="{A8D255FF-F85F-48CD-8F26-E832622647A4}"/>
    <cellStyle name="Virgül" xfId="1" builtinId="3"/>
    <cellStyle name="Virgül 2" xfId="3" xr:uid="{844B612B-6D33-4F5B-BB57-DC2F8A7E812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803565-2207-4BFB-B57A-2A45F03D12DB}">
  <sheetPr codeName="Sayfa2">
    <tabColor rgb="FF00B050"/>
  </sheetPr>
  <dimension ref="A1:H69"/>
  <sheetViews>
    <sheetView tabSelected="1" zoomScaleNormal="100" zoomScaleSheetLayoutView="100" workbookViewId="0">
      <selection activeCell="C80" sqref="C80"/>
    </sheetView>
  </sheetViews>
  <sheetFormatPr defaultRowHeight="13.8"/>
  <cols>
    <col min="1" max="1" width="39.77734375" style="26" customWidth="1"/>
    <col min="2" max="2" width="17.88671875" style="3" customWidth="1"/>
    <col min="3" max="3" width="20.6640625" style="3" customWidth="1"/>
    <col min="4" max="4" width="25.44140625" customWidth="1"/>
    <col min="5" max="5" width="20.6640625" style="4" customWidth="1"/>
    <col min="6" max="6" width="14.88671875" customWidth="1"/>
    <col min="7" max="7" width="18.109375" style="5" customWidth="1"/>
    <col min="8" max="8" width="17" customWidth="1"/>
    <col min="9" max="9" width="9.6640625" bestFit="1" customWidth="1"/>
    <col min="10" max="10" width="10.5546875" bestFit="1" customWidth="1"/>
  </cols>
  <sheetData>
    <row r="1" spans="1:8" ht="14.4">
      <c r="A1" s="1"/>
      <c r="B1" s="2"/>
      <c r="H1" s="6" t="s">
        <v>0</v>
      </c>
    </row>
    <row r="2" spans="1:8" s="7" customFormat="1" ht="18.600000000000001" customHeight="1">
      <c r="A2" s="41" t="s">
        <v>16</v>
      </c>
      <c r="B2" s="41"/>
      <c r="C2" s="41"/>
      <c r="D2" s="41"/>
      <c r="E2" s="41"/>
      <c r="F2" s="41"/>
      <c r="G2" s="41"/>
      <c r="H2" s="41"/>
    </row>
    <row r="3" spans="1:8" ht="19.2" customHeight="1">
      <c r="A3" s="42"/>
      <c r="B3" s="42"/>
      <c r="C3" s="42"/>
      <c r="D3" s="42"/>
      <c r="E3" s="42"/>
      <c r="F3" s="42"/>
      <c r="G3" s="42"/>
      <c r="H3" s="42"/>
    </row>
    <row r="4" spans="1:8" s="14" customFormat="1" ht="76.95" customHeight="1">
      <c r="A4" s="8" t="s">
        <v>1</v>
      </c>
      <c r="B4" s="9" t="s">
        <v>2</v>
      </c>
      <c r="C4" s="10" t="s">
        <v>3</v>
      </c>
      <c r="D4" s="11" t="s">
        <v>4</v>
      </c>
      <c r="E4" s="12" t="s">
        <v>5</v>
      </c>
      <c r="F4" s="8" t="s">
        <v>6</v>
      </c>
      <c r="G4" s="13" t="s">
        <v>15</v>
      </c>
      <c r="H4" s="13" t="s">
        <v>7</v>
      </c>
    </row>
    <row r="5" spans="1:8" s="14" customFormat="1" ht="23.1" customHeight="1">
      <c r="A5" s="39" t="s">
        <v>17</v>
      </c>
      <c r="B5" s="40">
        <v>20</v>
      </c>
      <c r="C5" s="33">
        <v>28460.785000000003</v>
      </c>
      <c r="D5" s="34">
        <v>110724.95</v>
      </c>
      <c r="E5" s="34">
        <v>74447.929999999978</v>
      </c>
      <c r="F5" s="34">
        <v>185172.87999999998</v>
      </c>
      <c r="G5" s="31" t="s">
        <v>18</v>
      </c>
      <c r="H5" s="31">
        <v>10</v>
      </c>
    </row>
    <row r="6" spans="1:8" s="14" customFormat="1" ht="23.1" customHeight="1">
      <c r="A6" s="39" t="s">
        <v>19</v>
      </c>
      <c r="B6" s="40">
        <v>9</v>
      </c>
      <c r="C6" s="33">
        <v>21978.489000000001</v>
      </c>
      <c r="D6" s="34">
        <v>85505.99</v>
      </c>
      <c r="E6" s="34">
        <v>57491.55</v>
      </c>
      <c r="F6" s="34">
        <v>142997.54</v>
      </c>
      <c r="G6" s="31" t="s">
        <v>20</v>
      </c>
      <c r="H6" s="31">
        <v>10</v>
      </c>
    </row>
    <row r="7" spans="1:8" s="14" customFormat="1" ht="23.1" customHeight="1">
      <c r="A7" s="39" t="s">
        <v>21</v>
      </c>
      <c r="B7" s="40">
        <v>166</v>
      </c>
      <c r="C7" s="33">
        <v>611228.01300000004</v>
      </c>
      <c r="D7" s="34">
        <v>2377945.7499999995</v>
      </c>
      <c r="E7" s="34">
        <v>1598855.5299999984</v>
      </c>
      <c r="F7" s="34">
        <v>3976801.2799999979</v>
      </c>
      <c r="G7" s="31" t="s">
        <v>22</v>
      </c>
      <c r="H7" s="31">
        <v>10</v>
      </c>
    </row>
    <row r="8" spans="1:8" s="14" customFormat="1" ht="23.1" customHeight="1">
      <c r="A8" s="39" t="s">
        <v>23</v>
      </c>
      <c r="B8" s="40">
        <v>913</v>
      </c>
      <c r="C8" s="33">
        <v>1049073.4979999997</v>
      </c>
      <c r="D8" s="34">
        <v>4081357.2900000033</v>
      </c>
      <c r="E8" s="34">
        <v>2499294.2499999986</v>
      </c>
      <c r="F8" s="34">
        <v>6580651.5400000019</v>
      </c>
      <c r="G8" s="31" t="s">
        <v>24</v>
      </c>
      <c r="H8" s="31">
        <v>20</v>
      </c>
    </row>
    <row r="9" spans="1:8" s="14" customFormat="1" ht="23.1" customHeight="1">
      <c r="A9" s="39" t="s">
        <v>25</v>
      </c>
      <c r="B9" s="40">
        <v>40</v>
      </c>
      <c r="C9" s="33">
        <v>105198.06700000001</v>
      </c>
      <c r="D9" s="34">
        <v>409266.82</v>
      </c>
      <c r="E9" s="34">
        <v>275178.0400000001</v>
      </c>
      <c r="F9" s="34">
        <v>684444.8600000001</v>
      </c>
      <c r="G9" s="31" t="s">
        <v>26</v>
      </c>
      <c r="H9" s="31">
        <v>10</v>
      </c>
    </row>
    <row r="10" spans="1:8" s="14" customFormat="1" ht="23.1" customHeight="1">
      <c r="A10" s="39" t="s">
        <v>27</v>
      </c>
      <c r="B10" s="40">
        <v>15</v>
      </c>
      <c r="C10" s="33">
        <v>33961.655000000006</v>
      </c>
      <c r="D10" s="34">
        <v>132125.74000000002</v>
      </c>
      <c r="E10" s="34">
        <v>88837.170000000013</v>
      </c>
      <c r="F10" s="34">
        <v>220962.91000000003</v>
      </c>
      <c r="G10" s="31" t="s">
        <v>28</v>
      </c>
      <c r="H10" s="31">
        <v>10</v>
      </c>
    </row>
    <row r="11" spans="1:8" s="14" customFormat="1" ht="23.1" customHeight="1">
      <c r="A11" s="39" t="s">
        <v>29</v>
      </c>
      <c r="B11" s="40">
        <v>23</v>
      </c>
      <c r="C11" s="33">
        <v>44492.370999999992</v>
      </c>
      <c r="D11" s="34">
        <v>173094.90000000002</v>
      </c>
      <c r="E11" s="34">
        <v>116383.5</v>
      </c>
      <c r="F11" s="34">
        <v>289478.40000000002</v>
      </c>
      <c r="G11" s="31" t="s">
        <v>30</v>
      </c>
      <c r="H11" s="31">
        <v>10</v>
      </c>
    </row>
    <row r="12" spans="1:8" s="14" customFormat="1" ht="23.1" customHeight="1">
      <c r="A12" s="39" t="s">
        <v>31</v>
      </c>
      <c r="B12" s="40">
        <v>9</v>
      </c>
      <c r="C12" s="33">
        <v>26661.116000000002</v>
      </c>
      <c r="D12" s="34">
        <v>103723.45</v>
      </c>
      <c r="E12" s="34">
        <v>69740.380000000019</v>
      </c>
      <c r="F12" s="34">
        <v>173463.83000000002</v>
      </c>
      <c r="G12" s="31" t="s">
        <v>32</v>
      </c>
      <c r="H12" s="31">
        <v>10</v>
      </c>
    </row>
    <row r="13" spans="1:8" s="14" customFormat="1" ht="23.1" customHeight="1">
      <c r="A13" s="39" t="s">
        <v>33</v>
      </c>
      <c r="B13" s="40">
        <v>16</v>
      </c>
      <c r="C13" s="33">
        <v>25979.278000000002</v>
      </c>
      <c r="D13" s="34">
        <v>101070.83</v>
      </c>
      <c r="E13" s="34">
        <v>67956.820000000022</v>
      </c>
      <c r="F13" s="34">
        <v>169027.65000000002</v>
      </c>
      <c r="G13" s="31" t="s">
        <v>34</v>
      </c>
      <c r="H13" s="31">
        <v>10</v>
      </c>
    </row>
    <row r="14" spans="1:8" s="14" customFormat="1" ht="23.1" customHeight="1">
      <c r="A14" s="39" t="s">
        <v>35</v>
      </c>
      <c r="B14" s="40">
        <v>38</v>
      </c>
      <c r="C14" s="33">
        <v>136634.88300000003</v>
      </c>
      <c r="D14" s="34">
        <v>531569.83999999985</v>
      </c>
      <c r="E14" s="34">
        <v>357410.64000000013</v>
      </c>
      <c r="F14" s="34">
        <v>888980.47999999998</v>
      </c>
      <c r="G14" s="31" t="s">
        <v>36</v>
      </c>
      <c r="H14" s="31">
        <v>10</v>
      </c>
    </row>
    <row r="15" spans="1:8" s="14" customFormat="1" ht="23.1" customHeight="1">
      <c r="A15" s="39" t="s">
        <v>37</v>
      </c>
      <c r="B15" s="40">
        <v>10</v>
      </c>
      <c r="C15" s="33">
        <v>13943.991</v>
      </c>
      <c r="D15" s="34">
        <v>54248.229999999996</v>
      </c>
      <c r="E15" s="34">
        <v>36474.819999999992</v>
      </c>
      <c r="F15" s="34">
        <v>90723.049999999988</v>
      </c>
      <c r="G15" s="31" t="s">
        <v>38</v>
      </c>
      <c r="H15" s="31">
        <v>10</v>
      </c>
    </row>
    <row r="16" spans="1:8" s="14" customFormat="1" ht="23.1" customHeight="1">
      <c r="A16" s="39" t="s">
        <v>39</v>
      </c>
      <c r="B16" s="40">
        <v>13</v>
      </c>
      <c r="C16" s="33">
        <v>22119.221000000001</v>
      </c>
      <c r="D16" s="34">
        <v>86053.53</v>
      </c>
      <c r="E16" s="34">
        <v>57859.66</v>
      </c>
      <c r="F16" s="34">
        <v>143913.19</v>
      </c>
      <c r="G16" s="31" t="s">
        <v>40</v>
      </c>
      <c r="H16" s="31">
        <v>10</v>
      </c>
    </row>
    <row r="17" spans="1:8" s="5" customFormat="1" ht="23.1" customHeight="1">
      <c r="A17" s="15" t="s">
        <v>8</v>
      </c>
      <c r="B17" s="37">
        <f>SUM(B5:B16)</f>
        <v>1272</v>
      </c>
      <c r="C17" s="32">
        <f t="shared" ref="C17:F17" si="0">SUM(C5:C16)</f>
        <v>2119731.3669999996</v>
      </c>
      <c r="D17" s="28">
        <f t="shared" si="0"/>
        <v>8246687.320000004</v>
      </c>
      <c r="E17" s="28">
        <f t="shared" si="0"/>
        <v>5299930.2899999972</v>
      </c>
      <c r="F17" s="28">
        <f t="shared" si="0"/>
        <v>13546617.610000001</v>
      </c>
      <c r="G17" s="45"/>
      <c r="H17" s="45"/>
    </row>
    <row r="18" spans="1:8" s="14" customFormat="1" ht="23.1" customHeight="1">
      <c r="A18" s="39" t="s">
        <v>41</v>
      </c>
      <c r="B18" s="40">
        <v>19</v>
      </c>
      <c r="C18" s="33">
        <v>42971.087</v>
      </c>
      <c r="D18" s="34">
        <v>167176.43999999997</v>
      </c>
      <c r="E18" s="34">
        <v>112404.16000000006</v>
      </c>
      <c r="F18" s="34">
        <v>279580.60000000003</v>
      </c>
      <c r="G18" s="31" t="s">
        <v>42</v>
      </c>
      <c r="H18" s="31">
        <v>10</v>
      </c>
    </row>
    <row r="19" spans="1:8" s="14" customFormat="1" ht="23.1" customHeight="1">
      <c r="A19" s="39" t="s">
        <v>43</v>
      </c>
      <c r="B19" s="40">
        <v>41</v>
      </c>
      <c r="C19" s="33">
        <v>161917.92200000002</v>
      </c>
      <c r="D19" s="34">
        <v>629931.97999999986</v>
      </c>
      <c r="E19" s="34">
        <v>423546.28999999992</v>
      </c>
      <c r="F19" s="34">
        <v>1053478.2699999998</v>
      </c>
      <c r="G19" s="31" t="s">
        <v>44</v>
      </c>
      <c r="H19" s="31">
        <v>10</v>
      </c>
    </row>
    <row r="20" spans="1:8" s="14" customFormat="1" ht="23.1" customHeight="1">
      <c r="A20" s="39" t="s">
        <v>45</v>
      </c>
      <c r="B20" s="40">
        <v>12</v>
      </c>
      <c r="C20" s="33">
        <v>28388.95</v>
      </c>
      <c r="D20" s="34">
        <v>110445.50000000001</v>
      </c>
      <c r="E20" s="34">
        <v>74260.089999999982</v>
      </c>
      <c r="F20" s="34">
        <v>184705.59</v>
      </c>
      <c r="G20" s="31" t="s">
        <v>46</v>
      </c>
      <c r="H20" s="31">
        <v>10</v>
      </c>
    </row>
    <row r="21" spans="1:8" s="14" customFormat="1" ht="23.1" customHeight="1">
      <c r="A21" s="39" t="s">
        <v>47</v>
      </c>
      <c r="B21" s="40">
        <v>6</v>
      </c>
      <c r="C21" s="33">
        <v>15812.077999999998</v>
      </c>
      <c r="D21" s="34">
        <v>61515.94</v>
      </c>
      <c r="E21" s="34">
        <v>41361.369999999995</v>
      </c>
      <c r="F21" s="34">
        <v>102877.31</v>
      </c>
      <c r="G21" s="31" t="s">
        <v>48</v>
      </c>
      <c r="H21" s="31">
        <v>10</v>
      </c>
    </row>
    <row r="22" spans="1:8" s="14" customFormat="1" ht="23.1" customHeight="1">
      <c r="A22" s="39" t="s">
        <v>49</v>
      </c>
      <c r="B22" s="40">
        <v>24</v>
      </c>
      <c r="C22" s="33">
        <v>53642.19999999999</v>
      </c>
      <c r="D22" s="34">
        <v>208691.76999999996</v>
      </c>
      <c r="E22" s="34">
        <v>140317.68999999994</v>
      </c>
      <c r="F22" s="34">
        <v>349009.4599999999</v>
      </c>
      <c r="G22" s="31" t="s">
        <v>50</v>
      </c>
      <c r="H22" s="31">
        <v>10</v>
      </c>
    </row>
    <row r="23" spans="1:8" s="14" customFormat="1" ht="23.1" customHeight="1">
      <c r="A23" s="39" t="s">
        <v>51</v>
      </c>
      <c r="B23" s="40">
        <v>9</v>
      </c>
      <c r="C23" s="33">
        <v>23210.868999999999</v>
      </c>
      <c r="D23" s="34">
        <v>90300.48000000001</v>
      </c>
      <c r="E23" s="34">
        <v>60715.169999999984</v>
      </c>
      <c r="F23" s="34">
        <v>151015.65</v>
      </c>
      <c r="G23" s="31" t="s">
        <v>52</v>
      </c>
      <c r="H23" s="31">
        <v>10</v>
      </c>
    </row>
    <row r="24" spans="1:8" s="14" customFormat="1" ht="23.1" customHeight="1">
      <c r="A24" s="39" t="s">
        <v>53</v>
      </c>
      <c r="B24" s="40">
        <v>2</v>
      </c>
      <c r="C24" s="33">
        <v>5283.4380000000001</v>
      </c>
      <c r="D24" s="34">
        <v>20554.900000000001</v>
      </c>
      <c r="E24" s="34">
        <v>13820.480000000003</v>
      </c>
      <c r="F24" s="34">
        <v>34375.380000000005</v>
      </c>
      <c r="G24" s="31" t="s">
        <v>54</v>
      </c>
      <c r="H24" s="31">
        <v>10</v>
      </c>
    </row>
    <row r="25" spans="1:8" s="14" customFormat="1" ht="23.1" customHeight="1">
      <c r="A25" s="39" t="s">
        <v>55</v>
      </c>
      <c r="B25" s="40">
        <v>598</v>
      </c>
      <c r="C25" s="33">
        <v>2166296.1570000011</v>
      </c>
      <c r="D25" s="34">
        <v>8427845.3199999966</v>
      </c>
      <c r="E25" s="34">
        <v>5666616.7999999933</v>
      </c>
      <c r="F25" s="34">
        <v>14094462.11999999</v>
      </c>
      <c r="G25" s="31" t="s">
        <v>56</v>
      </c>
      <c r="H25" s="31">
        <v>10</v>
      </c>
    </row>
    <row r="26" spans="1:8" s="14" customFormat="1" ht="23.1" customHeight="1">
      <c r="A26" s="39" t="s">
        <v>57</v>
      </c>
      <c r="B26" s="40">
        <v>1600</v>
      </c>
      <c r="C26" s="33">
        <v>1861960.3649999991</v>
      </c>
      <c r="D26" s="34">
        <v>7243845.1999999974</v>
      </c>
      <c r="E26" s="34">
        <v>4431201.8800000101</v>
      </c>
      <c r="F26" s="34">
        <v>11675047.080000008</v>
      </c>
      <c r="G26" s="31" t="s">
        <v>58</v>
      </c>
      <c r="H26" s="31">
        <v>20</v>
      </c>
    </row>
    <row r="27" spans="1:8" s="14" customFormat="1" ht="23.1" customHeight="1">
      <c r="A27" s="39" t="s">
        <v>59</v>
      </c>
      <c r="B27" s="40">
        <v>12</v>
      </c>
      <c r="C27" s="33">
        <v>15676.333999999999</v>
      </c>
      <c r="D27" s="34">
        <v>60987.839999999997</v>
      </c>
      <c r="E27" s="34">
        <v>41006.319999999978</v>
      </c>
      <c r="F27" s="34">
        <v>101994.15999999997</v>
      </c>
      <c r="G27" s="31" t="s">
        <v>60</v>
      </c>
      <c r="H27" s="31">
        <v>10</v>
      </c>
    </row>
    <row r="28" spans="1:8" s="14" customFormat="1" ht="23.1" customHeight="1">
      <c r="A28" s="39" t="s">
        <v>61</v>
      </c>
      <c r="B28" s="40">
        <v>32</v>
      </c>
      <c r="C28" s="33">
        <v>86791.634999999995</v>
      </c>
      <c r="D28" s="34">
        <v>337657.62999999989</v>
      </c>
      <c r="E28" s="34">
        <v>227030.36000000022</v>
      </c>
      <c r="F28" s="34">
        <v>564687.99000000011</v>
      </c>
      <c r="G28" s="31" t="s">
        <v>62</v>
      </c>
      <c r="H28" s="31">
        <v>10</v>
      </c>
    </row>
    <row r="29" spans="1:8" s="14" customFormat="1" ht="23.1" customHeight="1">
      <c r="A29" s="39" t="s">
        <v>63</v>
      </c>
      <c r="B29" s="40">
        <v>14</v>
      </c>
      <c r="C29" s="33">
        <v>40018.508000000009</v>
      </c>
      <c r="D29" s="34">
        <v>155689.59999999998</v>
      </c>
      <c r="E29" s="34">
        <v>104680.76000000001</v>
      </c>
      <c r="F29" s="34">
        <v>260370.36</v>
      </c>
      <c r="G29" s="31" t="s">
        <v>64</v>
      </c>
      <c r="H29" s="31">
        <v>10</v>
      </c>
    </row>
    <row r="30" spans="1:8" s="14" customFormat="1" ht="23.1" customHeight="1">
      <c r="A30" s="39" t="s">
        <v>65</v>
      </c>
      <c r="B30" s="40">
        <v>51</v>
      </c>
      <c r="C30" s="33">
        <v>143196.73300000001</v>
      </c>
      <c r="D30" s="34">
        <v>557098.34000000008</v>
      </c>
      <c r="E30" s="34">
        <v>374575.31000000006</v>
      </c>
      <c r="F30" s="34">
        <v>931673.65000000014</v>
      </c>
      <c r="G30" s="31" t="s">
        <v>66</v>
      </c>
      <c r="H30" s="31">
        <v>10</v>
      </c>
    </row>
    <row r="31" spans="1:8" s="14" customFormat="1" ht="23.1" customHeight="1">
      <c r="A31" s="39" t="s">
        <v>67</v>
      </c>
      <c r="B31" s="40">
        <v>25</v>
      </c>
      <c r="C31" s="33">
        <v>64918.833000000006</v>
      </c>
      <c r="D31" s="34">
        <v>252562.81</v>
      </c>
      <c r="E31" s="34">
        <v>169815.2</v>
      </c>
      <c r="F31" s="34">
        <v>422378.01</v>
      </c>
      <c r="G31" s="31" t="s">
        <v>68</v>
      </c>
      <c r="H31" s="31">
        <v>10</v>
      </c>
    </row>
    <row r="32" spans="1:8" s="14" customFormat="1" ht="23.1" customHeight="1">
      <c r="A32" s="39" t="s">
        <v>69</v>
      </c>
      <c r="B32" s="40">
        <v>12</v>
      </c>
      <c r="C32" s="33">
        <v>30044.864999999998</v>
      </c>
      <c r="D32" s="34">
        <v>116887.73</v>
      </c>
      <c r="E32" s="34">
        <v>78591.659999999989</v>
      </c>
      <c r="F32" s="34">
        <v>195479.38999999998</v>
      </c>
      <c r="G32" s="31" t="s">
        <v>70</v>
      </c>
      <c r="H32" s="31">
        <v>10</v>
      </c>
    </row>
    <row r="33" spans="1:8" s="14" customFormat="1" ht="23.1" customHeight="1">
      <c r="A33" s="39" t="s">
        <v>71</v>
      </c>
      <c r="B33" s="40">
        <v>36</v>
      </c>
      <c r="C33" s="33">
        <v>93779.107000000004</v>
      </c>
      <c r="D33" s="34">
        <v>364841.95999999996</v>
      </c>
      <c r="E33" s="34">
        <v>245308.18999999994</v>
      </c>
      <c r="F33" s="34">
        <v>610150.14999999991</v>
      </c>
      <c r="G33" s="31" t="s">
        <v>72</v>
      </c>
      <c r="H33" s="31">
        <v>10</v>
      </c>
    </row>
    <row r="34" spans="1:8" s="14" customFormat="1" ht="23.1" customHeight="1">
      <c r="A34" s="39" t="s">
        <v>73</v>
      </c>
      <c r="B34" s="40">
        <v>10</v>
      </c>
      <c r="C34" s="33">
        <v>23720.512000000002</v>
      </c>
      <c r="D34" s="34">
        <v>92283.239999999991</v>
      </c>
      <c r="E34" s="34">
        <v>62048.329999999987</v>
      </c>
      <c r="F34" s="34">
        <v>154331.56999999998</v>
      </c>
      <c r="G34" s="31" t="s">
        <v>74</v>
      </c>
      <c r="H34" s="31">
        <v>10</v>
      </c>
    </row>
    <row r="35" spans="1:8" s="14" customFormat="1" ht="23.1" customHeight="1">
      <c r="A35" s="39" t="s">
        <v>75</v>
      </c>
      <c r="B35" s="40">
        <v>24</v>
      </c>
      <c r="C35" s="33">
        <v>43516.250000000007</v>
      </c>
      <c r="D35" s="34">
        <v>169297.35000000003</v>
      </c>
      <c r="E35" s="34">
        <v>113830.22999999998</v>
      </c>
      <c r="F35" s="34">
        <v>283127.58</v>
      </c>
      <c r="G35" s="31" t="s">
        <v>76</v>
      </c>
      <c r="H35" s="31">
        <v>10</v>
      </c>
    </row>
    <row r="36" spans="1:8" s="14" customFormat="1" ht="23.1" customHeight="1">
      <c r="A36" s="39" t="s">
        <v>77</v>
      </c>
      <c r="B36" s="40">
        <v>10</v>
      </c>
      <c r="C36" s="33">
        <v>11841.217999999999</v>
      </c>
      <c r="D36" s="34">
        <v>46067.549999999996</v>
      </c>
      <c r="E36" s="34">
        <v>30974.379999999997</v>
      </c>
      <c r="F36" s="34">
        <v>77041.929999999993</v>
      </c>
      <c r="G36" s="31" t="s">
        <v>78</v>
      </c>
      <c r="H36" s="31">
        <v>10</v>
      </c>
    </row>
    <row r="37" spans="1:8" s="14" customFormat="1" ht="23.1" customHeight="1">
      <c r="A37" s="39" t="s">
        <v>79</v>
      </c>
      <c r="B37" s="40">
        <v>24</v>
      </c>
      <c r="C37" s="33">
        <v>97689.366999999998</v>
      </c>
      <c r="D37" s="34">
        <v>380054.64999999991</v>
      </c>
      <c r="E37" s="34">
        <v>255536.72000000009</v>
      </c>
      <c r="F37" s="34">
        <v>635591.37</v>
      </c>
      <c r="G37" s="31" t="s">
        <v>80</v>
      </c>
      <c r="H37" s="31">
        <v>10</v>
      </c>
    </row>
    <row r="38" spans="1:8" s="14" customFormat="1" ht="23.1" customHeight="1">
      <c r="A38" s="39" t="s">
        <v>81</v>
      </c>
      <c r="B38" s="40">
        <v>39</v>
      </c>
      <c r="C38" s="33">
        <v>84245.763000000021</v>
      </c>
      <c r="D38" s="34">
        <v>327753.05999999988</v>
      </c>
      <c r="E38" s="34">
        <v>220370.8000000001</v>
      </c>
      <c r="F38" s="34">
        <v>548123.86</v>
      </c>
      <c r="G38" s="31" t="s">
        <v>82</v>
      </c>
      <c r="H38" s="31">
        <v>10</v>
      </c>
    </row>
    <row r="39" spans="1:8" s="14" customFormat="1" ht="23.1" customHeight="1">
      <c r="A39" s="16" t="s">
        <v>9</v>
      </c>
      <c r="B39" s="37">
        <f>SUM(B18:B38)</f>
        <v>2600</v>
      </c>
      <c r="C39" s="32">
        <f t="shared" ref="C39:F39" si="1">SUM(C18:C38)</f>
        <v>5094922.1910000006</v>
      </c>
      <c r="D39" s="28">
        <f t="shared" si="1"/>
        <v>19821489.289999992</v>
      </c>
      <c r="E39" s="28">
        <f t="shared" si="1"/>
        <v>12888012.190000005</v>
      </c>
      <c r="F39" s="28">
        <f t="shared" si="1"/>
        <v>32709501.479999993</v>
      </c>
      <c r="G39" s="46"/>
      <c r="H39" s="46"/>
    </row>
    <row r="40" spans="1:8" s="14" customFormat="1" ht="23.1" customHeight="1">
      <c r="A40" s="39" t="s">
        <v>83</v>
      </c>
      <c r="B40" s="40">
        <v>321</v>
      </c>
      <c r="C40" s="33">
        <v>397692.45399999997</v>
      </c>
      <c r="D40" s="34">
        <v>1547198.6400000011</v>
      </c>
      <c r="E40" s="34">
        <v>1040287.6499999985</v>
      </c>
      <c r="F40" s="34">
        <v>2587486.2899999996</v>
      </c>
      <c r="G40" s="31" t="s">
        <v>84</v>
      </c>
      <c r="H40" s="31">
        <v>20</v>
      </c>
    </row>
    <row r="41" spans="1:8" s="14" customFormat="1" ht="23.1" customHeight="1">
      <c r="A41" s="39" t="s">
        <v>85</v>
      </c>
      <c r="B41" s="40">
        <v>112</v>
      </c>
      <c r="C41" s="33">
        <v>203939.56599999999</v>
      </c>
      <c r="D41" s="34">
        <v>793414.5900000002</v>
      </c>
      <c r="E41" s="34">
        <v>533166.57000000041</v>
      </c>
      <c r="F41" s="34">
        <v>1326581.1600000006</v>
      </c>
      <c r="G41" s="31" t="s">
        <v>86</v>
      </c>
      <c r="H41" s="31">
        <v>20</v>
      </c>
    </row>
    <row r="42" spans="1:8" s="14" customFormat="1" ht="23.1" customHeight="1">
      <c r="A42" s="39" t="s">
        <v>87</v>
      </c>
      <c r="B42" s="40">
        <v>101</v>
      </c>
      <c r="C42" s="33">
        <v>114059.36399999999</v>
      </c>
      <c r="D42" s="34">
        <v>443741.08999999991</v>
      </c>
      <c r="E42" s="34">
        <v>298357.53999999998</v>
      </c>
      <c r="F42" s="34">
        <v>742098.62999999989</v>
      </c>
      <c r="G42" s="31" t="s">
        <v>88</v>
      </c>
      <c r="H42" s="31">
        <v>20</v>
      </c>
    </row>
    <row r="43" spans="1:8" s="14" customFormat="1" ht="23.1" customHeight="1">
      <c r="A43" s="39" t="s">
        <v>89</v>
      </c>
      <c r="B43" s="40">
        <v>482</v>
      </c>
      <c r="C43" s="33">
        <v>887854.82900000003</v>
      </c>
      <c r="D43" s="34">
        <v>3429276.1699999981</v>
      </c>
      <c r="E43" s="34">
        <v>2291815.5800000029</v>
      </c>
      <c r="F43" s="34">
        <v>5721091.7500000009</v>
      </c>
      <c r="G43" s="31" t="s">
        <v>90</v>
      </c>
      <c r="H43" s="31">
        <v>20</v>
      </c>
    </row>
    <row r="44" spans="1:8" s="14" customFormat="1" ht="23.1" customHeight="1">
      <c r="A44" s="39" t="s">
        <v>91</v>
      </c>
      <c r="B44" s="40">
        <v>191</v>
      </c>
      <c r="C44" s="33">
        <v>317623.02600000007</v>
      </c>
      <c r="D44" s="34">
        <v>1235693.45</v>
      </c>
      <c r="E44" s="34">
        <v>830841.2200000002</v>
      </c>
      <c r="F44" s="34">
        <v>2066534.6700000002</v>
      </c>
      <c r="G44" s="31" t="s">
        <v>92</v>
      </c>
      <c r="H44" s="31">
        <v>20</v>
      </c>
    </row>
    <row r="45" spans="1:8" s="14" customFormat="1" ht="23.1" customHeight="1">
      <c r="A45" s="39" t="s">
        <v>93</v>
      </c>
      <c r="B45" s="40">
        <v>237</v>
      </c>
      <c r="C45" s="33">
        <v>387041.42499999976</v>
      </c>
      <c r="D45" s="34">
        <v>1505761.639999999</v>
      </c>
      <c r="E45" s="34">
        <v>1012426.7000000009</v>
      </c>
      <c r="F45" s="34">
        <v>2518188.34</v>
      </c>
      <c r="G45" s="31" t="s">
        <v>94</v>
      </c>
      <c r="H45" s="31">
        <v>20</v>
      </c>
    </row>
    <row r="46" spans="1:8" s="14" customFormat="1" ht="23.1" customHeight="1">
      <c r="A46" s="39" t="s">
        <v>95</v>
      </c>
      <c r="B46" s="40">
        <v>63</v>
      </c>
      <c r="C46" s="33">
        <v>108172.31199999998</v>
      </c>
      <c r="D46" s="34">
        <v>420837.93000000005</v>
      </c>
      <c r="E46" s="34">
        <v>282092.42999999993</v>
      </c>
      <c r="F46" s="34">
        <v>702930.36</v>
      </c>
      <c r="G46" s="31" t="s">
        <v>96</v>
      </c>
      <c r="H46" s="31">
        <v>20</v>
      </c>
    </row>
    <row r="47" spans="1:8" s="14" customFormat="1" ht="23.1" customHeight="1">
      <c r="A47" s="39" t="s">
        <v>97</v>
      </c>
      <c r="B47" s="40">
        <v>205</v>
      </c>
      <c r="C47" s="33">
        <v>275504.93900000007</v>
      </c>
      <c r="D47" s="34">
        <v>1071835.4899999998</v>
      </c>
      <c r="E47" s="34">
        <v>720668.31000000052</v>
      </c>
      <c r="F47" s="34">
        <v>1792503.8000000003</v>
      </c>
      <c r="G47" s="31" t="s">
        <v>98</v>
      </c>
      <c r="H47" s="31">
        <v>20</v>
      </c>
    </row>
    <row r="48" spans="1:8" s="14" customFormat="1" ht="23.1" customHeight="1">
      <c r="A48" s="39" t="s">
        <v>99</v>
      </c>
      <c r="B48" s="40">
        <v>100</v>
      </c>
      <c r="C48" s="33">
        <v>134383.48200000005</v>
      </c>
      <c r="D48" s="34">
        <v>522810.89000000019</v>
      </c>
      <c r="E48" s="34">
        <v>351521.59</v>
      </c>
      <c r="F48" s="34">
        <v>874332.48000000021</v>
      </c>
      <c r="G48" s="31" t="s">
        <v>100</v>
      </c>
      <c r="H48" s="31">
        <v>20</v>
      </c>
    </row>
    <row r="49" spans="1:8" s="14" customFormat="1" ht="23.1" customHeight="1">
      <c r="A49" s="39" t="s">
        <v>101</v>
      </c>
      <c r="B49" s="40">
        <v>79</v>
      </c>
      <c r="C49" s="33">
        <v>110441.17999999998</v>
      </c>
      <c r="D49" s="34">
        <v>429664.8</v>
      </c>
      <c r="E49" s="34">
        <v>288893.07</v>
      </c>
      <c r="F49" s="34">
        <v>718557.87</v>
      </c>
      <c r="G49" s="31" t="s">
        <v>102</v>
      </c>
      <c r="H49" s="31">
        <v>20</v>
      </c>
    </row>
    <row r="50" spans="1:8" s="14" customFormat="1" ht="23.1" customHeight="1">
      <c r="A50" s="39" t="s">
        <v>103</v>
      </c>
      <c r="B50" s="40">
        <v>572</v>
      </c>
      <c r="C50" s="33">
        <v>1734349.3349999995</v>
      </c>
      <c r="D50" s="34">
        <v>6747382.099999994</v>
      </c>
      <c r="E50" s="34">
        <v>4536726.2099999916</v>
      </c>
      <c r="F50" s="34">
        <v>11284108.309999986</v>
      </c>
      <c r="G50" s="31" t="s">
        <v>104</v>
      </c>
      <c r="H50" s="31">
        <v>20</v>
      </c>
    </row>
    <row r="51" spans="1:8" s="14" customFormat="1" ht="23.1" customHeight="1">
      <c r="A51" s="39" t="s">
        <v>105</v>
      </c>
      <c r="B51" s="40">
        <v>188</v>
      </c>
      <c r="C51" s="33">
        <v>198573.74</v>
      </c>
      <c r="D51" s="34">
        <v>772539.28</v>
      </c>
      <c r="E51" s="34">
        <v>519430.98999999953</v>
      </c>
      <c r="F51" s="34">
        <v>1291970.2699999996</v>
      </c>
      <c r="G51" s="31" t="s">
        <v>106</v>
      </c>
      <c r="H51" s="31">
        <v>20</v>
      </c>
    </row>
    <row r="52" spans="1:8" s="14" customFormat="1" ht="23.1" customHeight="1">
      <c r="A52" s="39" t="s">
        <v>107</v>
      </c>
      <c r="B52" s="40">
        <v>169</v>
      </c>
      <c r="C52" s="33">
        <v>267842.59100000007</v>
      </c>
      <c r="D52" s="34">
        <v>1042025.4500000004</v>
      </c>
      <c r="E52" s="34">
        <v>700624.96999999904</v>
      </c>
      <c r="F52" s="34">
        <v>1742650.4199999995</v>
      </c>
      <c r="G52" s="31" t="s">
        <v>108</v>
      </c>
      <c r="H52" s="31">
        <v>20</v>
      </c>
    </row>
    <row r="53" spans="1:8" s="14" customFormat="1" ht="23.1" customHeight="1">
      <c r="A53" s="39" t="s">
        <v>109</v>
      </c>
      <c r="B53" s="40">
        <v>693</v>
      </c>
      <c r="C53" s="33">
        <v>1325797.9730000002</v>
      </c>
      <c r="D53" s="34">
        <v>5157937.3699999982</v>
      </c>
      <c r="E53" s="34">
        <v>3468034.2099999981</v>
      </c>
      <c r="F53" s="34">
        <v>8625971.5799999963</v>
      </c>
      <c r="G53" s="31" t="s">
        <v>110</v>
      </c>
      <c r="H53" s="31">
        <v>20</v>
      </c>
    </row>
    <row r="54" spans="1:8" s="14" customFormat="1" ht="23.1" customHeight="1">
      <c r="A54" s="29" t="s">
        <v>10</v>
      </c>
      <c r="B54" s="37">
        <f>SUM(B40:B53)</f>
        <v>3513</v>
      </c>
      <c r="C54" s="32">
        <f>SUM(C40:C53)</f>
        <v>6463276.216</v>
      </c>
      <c r="D54" s="28">
        <f>SUM(D40:D53)</f>
        <v>25120118.889999989</v>
      </c>
      <c r="E54" s="30">
        <f>SUM(E40:E53)</f>
        <v>16874887.039999992</v>
      </c>
      <c r="F54" s="28">
        <f>SUM(F40:F53)</f>
        <v>41995005.929999985</v>
      </c>
      <c r="G54" s="47"/>
      <c r="H54" s="47"/>
    </row>
    <row r="55" spans="1:8" s="14" customFormat="1" ht="23.1" customHeight="1">
      <c r="A55" s="39" t="s">
        <v>111</v>
      </c>
      <c r="B55" s="40">
        <v>21</v>
      </c>
      <c r="C55" s="33">
        <v>34674.902999999998</v>
      </c>
      <c r="D55" s="34">
        <v>134900.65</v>
      </c>
      <c r="E55" s="34">
        <v>90702.91</v>
      </c>
      <c r="F55" s="34">
        <v>225603.56</v>
      </c>
      <c r="G55" s="31" t="s">
        <v>112</v>
      </c>
      <c r="H55" s="31">
        <v>10</v>
      </c>
    </row>
    <row r="56" spans="1:8" s="14" customFormat="1" ht="23.1" customHeight="1">
      <c r="A56" s="39" t="s">
        <v>113</v>
      </c>
      <c r="B56" s="40">
        <v>23</v>
      </c>
      <c r="C56" s="33">
        <v>55990.272000000004</v>
      </c>
      <c r="D56" s="34">
        <v>217826.81999999998</v>
      </c>
      <c r="E56" s="34">
        <v>146459.9</v>
      </c>
      <c r="F56" s="34">
        <v>364286.71999999997</v>
      </c>
      <c r="G56" s="31" t="s">
        <v>114</v>
      </c>
      <c r="H56" s="31">
        <v>10</v>
      </c>
    </row>
    <row r="57" spans="1:8" s="14" customFormat="1" ht="23.1" customHeight="1">
      <c r="A57" s="39" t="s">
        <v>115</v>
      </c>
      <c r="B57" s="40">
        <v>12</v>
      </c>
      <c r="C57" s="33">
        <v>31388.908000000003</v>
      </c>
      <c r="D57" s="34">
        <v>122116.66000000002</v>
      </c>
      <c r="E57" s="34">
        <v>82107.38999999997</v>
      </c>
      <c r="F57" s="34">
        <v>204224.05</v>
      </c>
      <c r="G57" s="31" t="s">
        <v>116</v>
      </c>
      <c r="H57" s="31">
        <v>10</v>
      </c>
    </row>
    <row r="58" spans="1:8" s="14" customFormat="1" ht="23.1" customHeight="1">
      <c r="A58" s="39" t="s">
        <v>117</v>
      </c>
      <c r="B58" s="40">
        <v>12</v>
      </c>
      <c r="C58" s="33">
        <v>24399.817999999999</v>
      </c>
      <c r="D58" s="34">
        <v>94926.060000000012</v>
      </c>
      <c r="E58" s="34">
        <v>63825.259999999995</v>
      </c>
      <c r="F58" s="34">
        <v>158751.32</v>
      </c>
      <c r="G58" s="31" t="s">
        <v>118</v>
      </c>
      <c r="H58" s="31">
        <v>10</v>
      </c>
    </row>
    <row r="59" spans="1:8" s="14" customFormat="1" ht="23.1" customHeight="1">
      <c r="A59" s="39" t="s">
        <v>119</v>
      </c>
      <c r="B59" s="40">
        <v>17</v>
      </c>
      <c r="C59" s="33">
        <v>22933.597000000005</v>
      </c>
      <c r="D59" s="34">
        <v>89221.77</v>
      </c>
      <c r="E59" s="34">
        <v>59629.310000000012</v>
      </c>
      <c r="F59" s="34">
        <v>148851.08000000002</v>
      </c>
      <c r="G59" s="31" t="s">
        <v>120</v>
      </c>
      <c r="H59" s="31">
        <v>10</v>
      </c>
    </row>
    <row r="60" spans="1:8" s="14" customFormat="1" ht="23.1" customHeight="1">
      <c r="A60" s="39" t="s">
        <v>121</v>
      </c>
      <c r="B60" s="40">
        <v>15</v>
      </c>
      <c r="C60" s="33">
        <v>34260.421000000002</v>
      </c>
      <c r="D60" s="34">
        <v>133288.12000000002</v>
      </c>
      <c r="E60" s="34">
        <v>89618.719999999943</v>
      </c>
      <c r="F60" s="34">
        <v>222906.83999999997</v>
      </c>
      <c r="G60" s="31" t="s">
        <v>122</v>
      </c>
      <c r="H60" s="31">
        <v>10</v>
      </c>
    </row>
    <row r="61" spans="1:8" s="14" customFormat="1" ht="23.1" customHeight="1">
      <c r="A61" s="39" t="s">
        <v>123</v>
      </c>
      <c r="B61" s="40">
        <v>34</v>
      </c>
      <c r="C61" s="33">
        <v>112610.30299999999</v>
      </c>
      <c r="D61" s="34">
        <v>438103.62000000005</v>
      </c>
      <c r="E61" s="34">
        <v>294567.02999999985</v>
      </c>
      <c r="F61" s="34">
        <v>732670.64999999991</v>
      </c>
      <c r="G61" s="31" t="s">
        <v>124</v>
      </c>
      <c r="H61" s="31">
        <v>10</v>
      </c>
    </row>
    <row r="62" spans="1:8" s="14" customFormat="1" ht="23.1" customHeight="1">
      <c r="A62" s="39" t="s">
        <v>125</v>
      </c>
      <c r="B62" s="40">
        <v>20</v>
      </c>
      <c r="C62" s="33">
        <v>37055.417000000001</v>
      </c>
      <c r="D62" s="34">
        <v>144161.83999999997</v>
      </c>
      <c r="E62" s="34">
        <v>96929.900000000052</v>
      </c>
      <c r="F62" s="34">
        <v>241091.74000000002</v>
      </c>
      <c r="G62" s="31" t="s">
        <v>126</v>
      </c>
      <c r="H62" s="31">
        <v>10</v>
      </c>
    </row>
    <row r="63" spans="1:8" s="14" customFormat="1" ht="23.1" customHeight="1">
      <c r="A63" s="39" t="s">
        <v>127</v>
      </c>
      <c r="B63" s="40">
        <v>130</v>
      </c>
      <c r="C63" s="33">
        <v>357404.60099999991</v>
      </c>
      <c r="D63" s="34">
        <v>1390461.1199999999</v>
      </c>
      <c r="E63" s="34">
        <v>934902.10999999917</v>
      </c>
      <c r="F63" s="34">
        <v>2325363.2299999991</v>
      </c>
      <c r="G63" s="31" t="s">
        <v>128</v>
      </c>
      <c r="H63" s="31">
        <v>10</v>
      </c>
    </row>
    <row r="64" spans="1:8" s="14" customFormat="1" ht="23.1" customHeight="1">
      <c r="A64" s="39" t="s">
        <v>129</v>
      </c>
      <c r="B64" s="40">
        <v>632</v>
      </c>
      <c r="C64" s="33">
        <v>603931.04199999955</v>
      </c>
      <c r="D64" s="34">
        <v>2349557.3799999994</v>
      </c>
      <c r="E64" s="34">
        <v>1434316.7500000033</v>
      </c>
      <c r="F64" s="34">
        <v>3783874.1300000027</v>
      </c>
      <c r="G64" s="31" t="s">
        <v>130</v>
      </c>
      <c r="H64" s="31">
        <v>20</v>
      </c>
    </row>
    <row r="65" spans="1:8" s="14" customFormat="1" ht="23.1" customHeight="1">
      <c r="A65" s="17" t="s">
        <v>11</v>
      </c>
      <c r="B65" s="27">
        <f>SUM(B55:B64)</f>
        <v>916</v>
      </c>
      <c r="C65" s="32">
        <f>SUM(C55:C64)</f>
        <v>1314649.2819999997</v>
      </c>
      <c r="D65" s="28">
        <f>SUM(D55:D64)</f>
        <v>5114564.0399999991</v>
      </c>
      <c r="E65" s="30">
        <f>SUM(E55:E64)</f>
        <v>3293059.2800000021</v>
      </c>
      <c r="F65" s="28">
        <f>SUM(F55:F64)</f>
        <v>8407623.3200000022</v>
      </c>
      <c r="G65" s="48"/>
      <c r="H65" s="49"/>
    </row>
    <row r="66" spans="1:8" s="14" customFormat="1" ht="23.1" customHeight="1">
      <c r="A66" s="16" t="s">
        <v>12</v>
      </c>
      <c r="B66" s="38">
        <f>SUM(B17+B39+B54+B65)</f>
        <v>8301</v>
      </c>
      <c r="C66" s="35">
        <f t="shared" ref="C66:F66" si="2">SUM(C17+C39+C54+C65)</f>
        <v>14992579.056</v>
      </c>
      <c r="D66" s="36">
        <f t="shared" si="2"/>
        <v>58302859.539999984</v>
      </c>
      <c r="E66" s="36">
        <f t="shared" si="2"/>
        <v>38355888.799999997</v>
      </c>
      <c r="F66" s="36">
        <f t="shared" si="2"/>
        <v>96658748.339999989</v>
      </c>
      <c r="G66" s="48"/>
      <c r="H66" s="49"/>
    </row>
    <row r="67" spans="1:8" s="14" customFormat="1" ht="14.4">
      <c r="A67" s="18"/>
      <c r="B67" s="19"/>
      <c r="C67" s="19"/>
      <c r="D67" s="20"/>
      <c r="E67" s="21"/>
      <c r="F67" s="20"/>
      <c r="G67" s="22"/>
      <c r="H67" s="23"/>
    </row>
    <row r="68" spans="1:8" s="24" customFormat="1" ht="132" customHeight="1">
      <c r="A68" s="43" t="s">
        <v>13</v>
      </c>
      <c r="B68" s="43"/>
      <c r="C68" s="43"/>
      <c r="D68" s="43"/>
      <c r="E68" s="43"/>
      <c r="F68" s="43"/>
      <c r="G68" s="43"/>
      <c r="H68" s="43"/>
    </row>
    <row r="69" spans="1:8" s="25" customFormat="1" ht="24" customHeight="1">
      <c r="A69" s="44" t="s">
        <v>14</v>
      </c>
      <c r="B69" s="44"/>
      <c r="C69" s="44"/>
      <c r="D69" s="44"/>
      <c r="E69" s="44"/>
      <c r="F69" s="44"/>
      <c r="G69" s="44"/>
      <c r="H69" s="44"/>
    </row>
  </sheetData>
  <protectedRanges>
    <protectedRange password="CC77" sqref="G54 G65:G67" name="Belediyeler_99_1_52_64_1_3_1"/>
  </protectedRanges>
  <mergeCells count="9">
    <mergeCell ref="A2:H2"/>
    <mergeCell ref="A3:H3"/>
    <mergeCell ref="A68:H68"/>
    <mergeCell ref="A69:H69"/>
    <mergeCell ref="G17:H17"/>
    <mergeCell ref="G39:H39"/>
    <mergeCell ref="G54:H54"/>
    <mergeCell ref="G65:H65"/>
    <mergeCell ref="G66:H66"/>
  </mergeCells>
  <printOptions horizontalCentered="1"/>
  <pageMargins left="0.47244094488188981" right="0.31496062992125984" top="0.59055118110236227" bottom="0.39370078740157483" header="0.19685039370078741" footer="0.47244094488188981"/>
  <pageSetup paperSize="9" scale="76" fitToHeight="999" orientation="landscape" r:id="rId1"/>
  <headerFooter scaleWithDoc="0">
    <oddFooter>&amp;CSayfa &amp;P / &amp;N</oddFooter>
  </headerFooter>
  <rowBreaks count="2" manualBreakCount="2">
    <brk id="27" max="16383" man="1"/>
    <brk id="54" max="16383" man="1"/>
  </rowBreaks>
  <ignoredErrors>
    <ignoredError sqref="E39 E17 E54" formula="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SAYMANLIK LİSTESİ-Ek-2-1</vt:lpstr>
      <vt:lpstr>'SAYMANLIK LİSTESİ-Ek-2-1'!Yazdırma_Alanı</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HUSEYIN GUNES (Firat Elektrik)</dc:creator>
  <cp:lastModifiedBy>SERKAN BADEM</cp:lastModifiedBy>
  <cp:lastPrinted>2025-01-13T07:17:26Z</cp:lastPrinted>
  <dcterms:created xsi:type="dcterms:W3CDTF">2023-01-11T13:13:38Z</dcterms:created>
  <dcterms:modified xsi:type="dcterms:W3CDTF">2025-01-21T08:39:40Z</dcterms:modified>
</cp:coreProperties>
</file>